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6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I22" i="1"/>
  <c r="J22" i="1"/>
  <c r="K22" i="1"/>
  <c r="L22" i="1"/>
  <c r="L24" i="1" s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G23" i="1"/>
  <c r="I23" i="1"/>
  <c r="J23" i="1"/>
  <c r="K23" i="1"/>
  <c r="L23" i="1"/>
  <c r="L25" i="1" s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</calcChain>
</file>

<file path=xl/sharedStrings.xml><?xml version="1.0" encoding="utf-8"?>
<sst xmlns="http://schemas.openxmlformats.org/spreadsheetml/2006/main" count="58" uniqueCount="51">
  <si>
    <t>Доля суточной потребности в энергии, %</t>
  </si>
  <si>
    <t>о/о*</t>
  </si>
  <si>
    <t>п/к*</t>
  </si>
  <si>
    <t>Итого за прием пищи:</t>
  </si>
  <si>
    <t>Хлеб ржаной</t>
  </si>
  <si>
    <t>Хлеб пшеничный</t>
  </si>
  <si>
    <t>Отвар из шиповника</t>
  </si>
  <si>
    <t>3 блюдо</t>
  </si>
  <si>
    <t>Рис отварной  с маслом</t>
  </si>
  <si>
    <t>гарнир</t>
  </si>
  <si>
    <t>Бефстроганов (говядина)</t>
  </si>
  <si>
    <t xml:space="preserve">2 блюдо </t>
  </si>
  <si>
    <t>Суп картофельный с макаронными изделиями</t>
  </si>
  <si>
    <t xml:space="preserve"> 1 блюдо </t>
  </si>
  <si>
    <t>Обед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</si>
  <si>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</si>
  <si>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</si>
  <si>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</si>
  <si>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</si>
  <si>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</si>
  <si>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</si>
  <si>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</si>
  <si>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</si>
  <si>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</si>
  <si>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</si>
  <si>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</si>
  <si>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</si>
  <si>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</si>
  <si>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</si>
  <si>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</si>
  <si>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</si>
  <si>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</si>
  <si>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</si>
  <si>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</si>
  <si>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</si>
  <si>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>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</si>
  <si>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</si>
  <si>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</si>
  <si>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</si>
  <si>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</si>
  <si>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</si>
  <si>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</si>
  <si>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</si>
  <si>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</si>
  <si>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29.77</t>
  </si>
  <si>
    <t>67.46</t>
  </si>
  <si>
    <t>15.16</t>
  </si>
  <si>
    <t>8.82</t>
  </si>
  <si>
    <t>2.30</t>
  </si>
  <si>
    <t>1.90</t>
  </si>
  <si>
    <t xml:space="preserve">МБОУ ТСШ №2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</si>
</sst>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3" fillId="0" borderId="0" xfId="1"/>
    <xf numFmtId="0" fontId="0" fillId="4" borderId="0" xfId="0" applyFill="1"/>
    <xf numFmtId="0" fontId="0" fillId="4" borderId="0" xfId="0" applyFont="1" applyFill="1"/>
    <xf numFmtId="164" fontId="0" fillId="4" borderId="0" xfId="0" applyNumberFormat="1" applyFont="1" applyFill="1"/>
    <xf numFmtId="0" fontId="0" fillId="4" borderId="0" xfId="0" applyFont="1" applyFill="1" applyBorder="1"/>
    <xf numFmtId="0" fontId="4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0" borderId="0" xfId="0" applyFont="1" applyBorder="1"/>
    <xf numFmtId="0" fontId="1" fillId="4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5" xfId="0" applyFont="1" applyFill="1" applyBorder="1" applyAlignment="1"/>
    <xf numFmtId="0" fontId="5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5" fillId="2" borderId="22" xfId="0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1" fillId="0" borderId="0" xfId="0" applyFont="1"/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 wrapText="1"/>
    </xf>
    <xf numFmtId="0" fontId="5" fillId="4" borderId="24" xfId="0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18" xfId="1" applyFont="1" applyFill="1" applyBorder="1" applyAlignment="1">
      <alignment horizontal="center"/>
    </xf>
    <xf numFmtId="0" fontId="9" fillId="4" borderId="18" xfId="1" applyFont="1" applyFill="1" applyBorder="1" applyAlignment="1">
      <alignment horizontal="center"/>
    </xf>
    <xf numFmtId="0" fontId="2" fillId="4" borderId="19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15" xfId="1" applyFont="1" applyFill="1" applyBorder="1" applyAlignment="1">
      <alignment horizontal="center"/>
    </xf>
    <xf numFmtId="0" fontId="5" fillId="4" borderId="15" xfId="0" applyFont="1" applyFill="1" applyBorder="1" applyAlignment="1"/>
    <xf numFmtId="0" fontId="8" fillId="4" borderId="1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15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left" wrapText="1"/>
    </xf>
    <xf numFmtId="0" fontId="5" fillId="3" borderId="24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164" fontId="2" fillId="4" borderId="30" xfId="0" applyNumberFormat="1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left"/>
    </xf>
    <xf numFmtId="0" fontId="5" fillId="4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left"/>
    </xf>
    <xf numFmtId="0" fontId="1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16" xfId="1" applyFont="1" applyFill="1" applyBorder="1" applyAlignment="1">
      <alignment horizontal="center"/>
    </xf>
    <xf numFmtId="0" fontId="2" fillId="4" borderId="17" xfId="1" applyFont="1" applyFill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164" fontId="2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5" fillId="4" borderId="37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0" fillId="0" borderId="0" xfId="0" applyFont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14" fontId="0" fillId="0" borderId="0" xfId="0" applyNumberFormat="1"/>
    <xf numFmtId="49" fontId="5" fillId="4" borderId="15" xfId="0" applyNumberFormat="1" applyFont="1" applyFill="1" applyBorder="1" applyAlignment="1">
      <alignment horizontal="center"/>
    </xf>
    <xf numFmtId="49" fontId="5" fillId="4" borderId="23" xfId="0" applyNumberFormat="1" applyFont="1" applyFill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10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9"/>
  <sheetViews>
    <sheetView tabSelected="1" zoomScale="70" zoomScaleNormal="70" workbookViewId="0">
      <selection activeCell="D2" sqref="D2"/>
    </sheetView>
  </sheetViews>
  <sheetFormatPr defaultRowHeight="15" x14ac:dyDescent="0.25"/>
  <cols>
    <col min="2" max="3" width="16.85546875" customWidth="1"/>
    <col min="4" max="4" width="15.7109375" style="1" customWidth="1"/>
    <col min="5" max="5" width="24.42578125" style="1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22.85546875" customWidth="1"/>
    <col min="13" max="13" width="18.42578125" customWidth="1"/>
    <col min="17" max="17" width="9.85546875" customWidth="1"/>
    <col min="23" max="23" width="11.85546875" bestFit="1" customWidth="1"/>
    <col min="24" max="24" width="11.140625" bestFit="1" customWidth="1"/>
  </cols>
  <sheetData>
    <row r="2" spans="2:26" ht="23.25" x14ac:dyDescent="0.35">
      <c r="B2" s="171" t="s">
        <v>43</v>
      </c>
      <c r="C2" s="171"/>
      <c r="D2" s="173" t="s">
        <v>50</v>
      </c>
      <c r="E2" s="173" t="s">
        <v>42</v>
      </c>
      <c r="F2" s="171"/>
      <c r="G2" s="172" t="s">
        <v>41</v>
      </c>
      <c r="H2" s="172">
        <v>16</v>
      </c>
      <c r="I2" s="171"/>
      <c r="J2" s="174">
        <v>45316</v>
      </c>
      <c r="L2" s="170"/>
      <c r="M2" s="169"/>
      <c r="N2" s="167"/>
      <c r="O2" s="166"/>
    </row>
    <row r="3" spans="2:26" ht="15.75" thickBot="1" x14ac:dyDescent="0.3">
      <c r="B3" s="167"/>
      <c r="C3" s="167"/>
      <c r="D3" s="168"/>
      <c r="E3" s="168"/>
      <c r="F3" s="167"/>
      <c r="G3" s="167"/>
      <c r="H3" s="167"/>
      <c r="I3" s="167"/>
      <c r="J3" s="167"/>
      <c r="K3" s="167"/>
      <c r="L3" s="167"/>
      <c r="M3" s="167"/>
      <c r="N3" s="167"/>
      <c r="O3" s="166"/>
    </row>
    <row r="4" spans="2:26" s="52" customFormat="1" ht="21.75" customHeight="1" thickBot="1" x14ac:dyDescent="0.3">
      <c r="B4" s="184" t="s">
        <v>40</v>
      </c>
      <c r="C4" s="184"/>
      <c r="D4" s="177" t="s">
        <v>39</v>
      </c>
      <c r="E4" s="187" t="s">
        <v>38</v>
      </c>
      <c r="F4" s="188" t="s">
        <v>37</v>
      </c>
      <c r="G4" s="188" t="s">
        <v>36</v>
      </c>
      <c r="H4" s="188" t="s">
        <v>35</v>
      </c>
      <c r="I4" s="179" t="s">
        <v>34</v>
      </c>
      <c r="J4" s="189"/>
      <c r="K4" s="190"/>
      <c r="L4" s="177" t="s">
        <v>33</v>
      </c>
      <c r="M4" s="179" t="s">
        <v>32</v>
      </c>
      <c r="N4" s="180"/>
      <c r="O4" s="181"/>
      <c r="P4" s="181"/>
      <c r="Q4" s="182"/>
      <c r="R4" s="179" t="s">
        <v>31</v>
      </c>
      <c r="S4" s="180"/>
      <c r="T4" s="180"/>
      <c r="U4" s="180"/>
      <c r="V4" s="180"/>
      <c r="W4" s="180"/>
      <c r="X4" s="180"/>
      <c r="Y4" s="183"/>
    </row>
    <row r="5" spans="2:26" s="52" customFormat="1" ht="28.5" customHeight="1" thickBot="1" x14ac:dyDescent="0.3">
      <c r="B5" s="185"/>
      <c r="C5" s="185"/>
      <c r="D5" s="186"/>
      <c r="E5" s="185"/>
      <c r="F5" s="185"/>
      <c r="G5" s="185"/>
      <c r="H5" s="185"/>
      <c r="I5" s="163" t="s">
        <v>30</v>
      </c>
      <c r="J5" s="162" t="s">
        <v>29</v>
      </c>
      <c r="K5" s="163" t="s">
        <v>28</v>
      </c>
      <c r="L5" s="178"/>
      <c r="M5" s="161" t="s">
        <v>27</v>
      </c>
      <c r="N5" s="165" t="s">
        <v>26</v>
      </c>
      <c r="O5" s="162" t="s">
        <v>25</v>
      </c>
      <c r="P5" s="164" t="s">
        <v>24</v>
      </c>
      <c r="Q5" s="162" t="s">
        <v>23</v>
      </c>
      <c r="R5" s="163" t="s">
        <v>22</v>
      </c>
      <c r="S5" s="162" t="s">
        <v>21</v>
      </c>
      <c r="T5" s="163" t="s">
        <v>20</v>
      </c>
      <c r="U5" s="162" t="s">
        <v>19</v>
      </c>
      <c r="V5" s="161" t="s">
        <v>18</v>
      </c>
      <c r="W5" s="161" t="s">
        <v>17</v>
      </c>
      <c r="X5" s="161" t="s">
        <v>16</v>
      </c>
      <c r="Y5" s="160" t="s">
        <v>15</v>
      </c>
    </row>
    <row r="6" spans="2:26" s="52" customFormat="1" ht="46.5" customHeight="1" x14ac:dyDescent="0.25">
      <c r="B6" s="117"/>
      <c r="C6" s="159"/>
      <c r="D6" s="116"/>
      <c r="E6" s="158"/>
      <c r="F6" s="157"/>
      <c r="G6" s="114"/>
      <c r="H6" s="113"/>
      <c r="I6" s="111"/>
      <c r="J6" s="109"/>
      <c r="K6" s="108"/>
      <c r="L6" s="112"/>
      <c r="M6" s="155"/>
      <c r="N6" s="154"/>
      <c r="O6" s="154"/>
      <c r="P6" s="154"/>
      <c r="Q6" s="156"/>
      <c r="R6" s="155"/>
      <c r="S6" s="154"/>
      <c r="T6" s="154"/>
      <c r="U6" s="154"/>
      <c r="V6" s="154"/>
      <c r="W6" s="154"/>
      <c r="X6" s="154"/>
      <c r="Y6" s="153"/>
    </row>
    <row r="7" spans="2:26" s="15" customFormat="1" ht="26.45" customHeight="1" x14ac:dyDescent="0.25">
      <c r="B7" s="107"/>
      <c r="C7" s="60"/>
      <c r="D7" s="106"/>
      <c r="E7" s="103"/>
      <c r="F7" s="146"/>
      <c r="G7" s="152"/>
      <c r="H7" s="147"/>
      <c r="I7" s="101"/>
      <c r="J7" s="99"/>
      <c r="K7" s="143"/>
      <c r="L7" s="151"/>
      <c r="M7" s="101"/>
      <c r="N7" s="99"/>
      <c r="O7" s="99"/>
      <c r="P7" s="99"/>
      <c r="Q7" s="98"/>
      <c r="R7" s="101"/>
      <c r="S7" s="99"/>
      <c r="T7" s="99"/>
      <c r="U7" s="99"/>
      <c r="V7" s="99"/>
      <c r="W7" s="99"/>
      <c r="X7" s="99"/>
      <c r="Y7" s="55"/>
    </row>
    <row r="8" spans="2:26" s="15" customFormat="1" ht="26.45" customHeight="1" x14ac:dyDescent="0.25">
      <c r="B8" s="107"/>
      <c r="C8" s="60"/>
      <c r="D8" s="68"/>
      <c r="E8" s="58"/>
      <c r="F8" s="67"/>
      <c r="G8" s="150"/>
      <c r="H8" s="149"/>
      <c r="I8" s="73"/>
      <c r="J8" s="70"/>
      <c r="K8" s="148"/>
      <c r="L8" s="140"/>
      <c r="M8" s="73"/>
      <c r="N8" s="70"/>
      <c r="O8" s="70"/>
      <c r="P8" s="70"/>
      <c r="Q8" s="69"/>
      <c r="R8" s="73"/>
      <c r="S8" s="70"/>
      <c r="T8" s="70"/>
      <c r="U8" s="70"/>
      <c r="V8" s="70"/>
      <c r="W8" s="70"/>
      <c r="X8" s="70"/>
      <c r="Y8" s="69"/>
      <c r="Z8" s="138"/>
    </row>
    <row r="9" spans="2:26" s="15" customFormat="1" ht="27" customHeight="1" x14ac:dyDescent="0.25">
      <c r="B9" s="107"/>
      <c r="C9" s="60"/>
      <c r="D9" s="68"/>
      <c r="E9" s="147"/>
      <c r="F9" s="146"/>
      <c r="G9" s="145"/>
      <c r="H9" s="144"/>
      <c r="I9" s="101"/>
      <c r="J9" s="99"/>
      <c r="K9" s="98"/>
      <c r="L9" s="102"/>
      <c r="M9" s="101"/>
      <c r="N9" s="99"/>
      <c r="O9" s="99"/>
      <c r="P9" s="99"/>
      <c r="Q9" s="143"/>
      <c r="R9" s="101"/>
      <c r="S9" s="99"/>
      <c r="T9" s="99"/>
      <c r="U9" s="99"/>
      <c r="V9" s="99"/>
      <c r="W9" s="99"/>
      <c r="X9" s="99"/>
      <c r="Y9" s="142"/>
      <c r="Z9" s="138"/>
    </row>
    <row r="10" spans="2:26" s="15" customFormat="1" ht="26.45" customHeight="1" x14ac:dyDescent="0.25">
      <c r="B10" s="141"/>
      <c r="C10" s="140"/>
      <c r="D10" s="61"/>
      <c r="E10" s="60"/>
      <c r="F10" s="59"/>
      <c r="G10" s="58"/>
      <c r="H10" s="58"/>
      <c r="I10" s="56"/>
      <c r="J10" s="53"/>
      <c r="K10" s="55"/>
      <c r="L10" s="57"/>
      <c r="M10" s="56"/>
      <c r="N10" s="54"/>
      <c r="O10" s="53"/>
      <c r="P10" s="53"/>
      <c r="Q10" s="55"/>
      <c r="R10" s="54"/>
      <c r="S10" s="53"/>
      <c r="T10" s="53"/>
      <c r="U10" s="53"/>
      <c r="V10" s="53"/>
      <c r="W10" s="53"/>
      <c r="X10" s="53"/>
      <c r="Y10" s="55"/>
      <c r="Z10" s="139"/>
    </row>
    <row r="11" spans="2:26" s="15" customFormat="1" ht="30" customHeight="1" x14ac:dyDescent="0.25">
      <c r="B11" s="107"/>
      <c r="C11" s="60"/>
      <c r="D11" s="68"/>
      <c r="E11" s="58"/>
      <c r="F11" s="59"/>
      <c r="G11" s="68"/>
      <c r="H11" s="58"/>
      <c r="I11" s="56"/>
      <c r="J11" s="53"/>
      <c r="K11" s="55"/>
      <c r="L11" s="57"/>
      <c r="M11" s="56"/>
      <c r="N11" s="54"/>
      <c r="O11" s="53"/>
      <c r="P11" s="53"/>
      <c r="Q11" s="55"/>
      <c r="R11" s="56"/>
      <c r="S11" s="53"/>
      <c r="T11" s="53"/>
      <c r="U11" s="53"/>
      <c r="V11" s="53"/>
      <c r="W11" s="53"/>
      <c r="X11" s="53"/>
      <c r="Y11" s="55"/>
      <c r="Z11" s="138"/>
    </row>
    <row r="12" spans="2:26" s="15" customFormat="1" ht="30" customHeight="1" x14ac:dyDescent="0.25">
      <c r="B12" s="107"/>
      <c r="C12" s="60"/>
      <c r="D12" s="129"/>
      <c r="E12" s="128"/>
      <c r="F12" s="137"/>
      <c r="G12" s="126"/>
      <c r="H12" s="125"/>
      <c r="I12" s="134"/>
      <c r="J12" s="133"/>
      <c r="K12" s="136"/>
      <c r="L12" s="135"/>
      <c r="M12" s="134"/>
      <c r="N12" s="133"/>
      <c r="O12" s="133"/>
      <c r="P12" s="133"/>
      <c r="Q12" s="132"/>
      <c r="R12" s="134"/>
      <c r="S12" s="133"/>
      <c r="T12" s="133"/>
      <c r="U12" s="133"/>
      <c r="V12" s="133"/>
      <c r="W12" s="133"/>
      <c r="X12" s="133"/>
      <c r="Y12" s="132"/>
    </row>
    <row r="13" spans="2:26" s="15" customFormat="1" ht="30" customHeight="1" thickBot="1" x14ac:dyDescent="0.3">
      <c r="B13" s="131"/>
      <c r="C13" s="130"/>
      <c r="D13" s="129"/>
      <c r="E13" s="128"/>
      <c r="F13" s="127"/>
      <c r="G13" s="126"/>
      <c r="H13" s="125"/>
      <c r="I13" s="124"/>
      <c r="J13" s="123"/>
      <c r="K13" s="122"/>
      <c r="L13" s="121"/>
      <c r="M13" s="120"/>
      <c r="N13" s="119"/>
      <c r="O13" s="119"/>
      <c r="P13" s="119"/>
      <c r="Q13" s="118"/>
      <c r="R13" s="120"/>
      <c r="S13" s="119"/>
      <c r="T13" s="119"/>
      <c r="U13" s="119"/>
      <c r="V13" s="119"/>
      <c r="W13" s="119"/>
      <c r="X13" s="119"/>
      <c r="Y13" s="118"/>
    </row>
    <row r="14" spans="2:26" s="52" customFormat="1" ht="43.5" customHeight="1" x14ac:dyDescent="0.25">
      <c r="B14" s="117" t="s">
        <v>14</v>
      </c>
      <c r="C14" s="114"/>
      <c r="D14" s="116"/>
      <c r="E14" s="114"/>
      <c r="F14" s="115"/>
      <c r="G14" s="114"/>
      <c r="H14" s="113"/>
      <c r="I14" s="111"/>
      <c r="J14" s="109"/>
      <c r="K14" s="108"/>
      <c r="L14" s="112"/>
      <c r="M14" s="111"/>
      <c r="N14" s="110"/>
      <c r="O14" s="109"/>
      <c r="P14" s="109"/>
      <c r="Q14" s="108"/>
      <c r="R14" s="110"/>
      <c r="S14" s="109"/>
      <c r="T14" s="109"/>
      <c r="U14" s="109"/>
      <c r="V14" s="109"/>
      <c r="W14" s="109"/>
      <c r="X14" s="109"/>
      <c r="Y14" s="108"/>
    </row>
    <row r="15" spans="2:26" s="52" customFormat="1" ht="26.45" customHeight="1" x14ac:dyDescent="0.25">
      <c r="B15" s="107"/>
      <c r="C15" s="60"/>
      <c r="D15" s="106">
        <v>272</v>
      </c>
      <c r="E15" s="104" t="s">
        <v>13</v>
      </c>
      <c r="F15" s="105" t="s">
        <v>12</v>
      </c>
      <c r="G15" s="104">
        <v>250</v>
      </c>
      <c r="H15" s="103" t="s">
        <v>44</v>
      </c>
      <c r="I15" s="101">
        <v>5.51</v>
      </c>
      <c r="J15" s="99">
        <v>4.83</v>
      </c>
      <c r="K15" s="98">
        <v>14.47</v>
      </c>
      <c r="L15" s="102">
        <v>123.38</v>
      </c>
      <c r="M15" s="101">
        <v>0.08</v>
      </c>
      <c r="N15" s="100">
        <v>0.06</v>
      </c>
      <c r="O15" s="99">
        <v>5.17</v>
      </c>
      <c r="P15" s="99">
        <v>100</v>
      </c>
      <c r="Q15" s="98">
        <v>0.01</v>
      </c>
      <c r="R15" s="100">
        <v>14.53</v>
      </c>
      <c r="S15" s="99">
        <v>69.67</v>
      </c>
      <c r="T15" s="99">
        <v>19.29</v>
      </c>
      <c r="U15" s="99">
        <v>0.89</v>
      </c>
      <c r="V15" s="99">
        <v>336.26</v>
      </c>
      <c r="W15" s="99">
        <v>3.8300000000000001E-3</v>
      </c>
      <c r="X15" s="99">
        <v>1.9000000000000001E-4</v>
      </c>
      <c r="Y15" s="98">
        <v>0.04</v>
      </c>
    </row>
    <row r="16" spans="2:26" s="15" customFormat="1" ht="35.25" customHeight="1" x14ac:dyDescent="0.25">
      <c r="B16" s="35"/>
      <c r="C16" s="34"/>
      <c r="D16" s="97"/>
      <c r="E16" s="33"/>
      <c r="F16" s="96"/>
      <c r="G16" s="95"/>
      <c r="H16" s="95"/>
      <c r="I16" s="94"/>
      <c r="J16" s="93"/>
      <c r="K16" s="92"/>
      <c r="L16" s="91"/>
      <c r="M16" s="88"/>
      <c r="N16" s="90"/>
      <c r="O16" s="87"/>
      <c r="P16" s="87"/>
      <c r="Q16" s="89"/>
      <c r="R16" s="88"/>
      <c r="S16" s="87"/>
      <c r="T16" s="87"/>
      <c r="U16" s="87"/>
      <c r="V16" s="87"/>
      <c r="W16" s="87"/>
      <c r="X16" s="87"/>
      <c r="Y16" s="86"/>
    </row>
    <row r="17" spans="2:25" s="15" customFormat="1" ht="35.25" customHeight="1" x14ac:dyDescent="0.25">
      <c r="B17" s="35"/>
      <c r="C17" s="45" t="s">
        <v>1</v>
      </c>
      <c r="D17" s="85">
        <v>126</v>
      </c>
      <c r="E17" s="85" t="s">
        <v>11</v>
      </c>
      <c r="F17" s="84" t="s">
        <v>10</v>
      </c>
      <c r="G17" s="83">
        <v>100</v>
      </c>
      <c r="H17" s="82" t="s">
        <v>45</v>
      </c>
      <c r="I17" s="80">
        <v>17.02</v>
      </c>
      <c r="J17" s="78">
        <v>17.14</v>
      </c>
      <c r="K17" s="77">
        <v>3.46</v>
      </c>
      <c r="L17" s="81">
        <v>236.91</v>
      </c>
      <c r="M17" s="80">
        <v>0.05</v>
      </c>
      <c r="N17" s="78">
        <v>0.13</v>
      </c>
      <c r="O17" s="78">
        <v>1.04</v>
      </c>
      <c r="P17" s="78">
        <v>10</v>
      </c>
      <c r="Q17" s="77">
        <v>0.04</v>
      </c>
      <c r="R17" s="79">
        <v>30.83</v>
      </c>
      <c r="S17" s="78">
        <v>174.57</v>
      </c>
      <c r="T17" s="78">
        <v>22.57</v>
      </c>
      <c r="U17" s="78">
        <v>2.37</v>
      </c>
      <c r="V17" s="78">
        <v>306.13</v>
      </c>
      <c r="W17" s="78">
        <v>8.0000000000000002E-3</v>
      </c>
      <c r="X17" s="78">
        <v>0</v>
      </c>
      <c r="Y17" s="77">
        <v>0</v>
      </c>
    </row>
    <row r="18" spans="2:25" s="15" customFormat="1" ht="34.5" customHeight="1" x14ac:dyDescent="0.25">
      <c r="B18" s="35"/>
      <c r="C18" s="76"/>
      <c r="D18" s="58">
        <v>53</v>
      </c>
      <c r="E18" s="60" t="s">
        <v>9</v>
      </c>
      <c r="F18" s="75" t="s">
        <v>8</v>
      </c>
      <c r="G18" s="60">
        <v>180</v>
      </c>
      <c r="H18" s="58" t="s">
        <v>46</v>
      </c>
      <c r="I18" s="73">
        <v>3.34</v>
      </c>
      <c r="J18" s="70">
        <v>4.91</v>
      </c>
      <c r="K18" s="69">
        <v>33.93</v>
      </c>
      <c r="L18" s="74">
        <v>191.49</v>
      </c>
      <c r="M18" s="73">
        <v>0.03</v>
      </c>
      <c r="N18" s="72">
        <v>0.02</v>
      </c>
      <c r="O18" s="70">
        <v>0</v>
      </c>
      <c r="P18" s="70">
        <v>20</v>
      </c>
      <c r="Q18" s="69">
        <v>0.09</v>
      </c>
      <c r="R18" s="72">
        <v>6.29</v>
      </c>
      <c r="S18" s="70">
        <v>67.34</v>
      </c>
      <c r="T18" s="71">
        <v>21.83</v>
      </c>
      <c r="U18" s="70">
        <v>0.46</v>
      </c>
      <c r="V18" s="70">
        <v>43.27</v>
      </c>
      <c r="W18" s="70">
        <v>6.3000000000000003E-4</v>
      </c>
      <c r="X18" s="70">
        <v>6.7099999999999998E-3</v>
      </c>
      <c r="Y18" s="69">
        <v>0.02</v>
      </c>
    </row>
    <row r="19" spans="2:25" s="52" customFormat="1" ht="33.75" customHeight="1" x14ac:dyDescent="0.25">
      <c r="B19" s="63"/>
      <c r="C19" s="62"/>
      <c r="D19" s="68">
        <v>101</v>
      </c>
      <c r="E19" s="60" t="s">
        <v>7</v>
      </c>
      <c r="F19" s="67" t="s">
        <v>6</v>
      </c>
      <c r="G19" s="66">
        <v>200</v>
      </c>
      <c r="H19" s="175" t="s">
        <v>47</v>
      </c>
      <c r="I19" s="56">
        <v>0.64</v>
      </c>
      <c r="J19" s="53">
        <v>0.25</v>
      </c>
      <c r="K19" s="55">
        <v>16.059999999999999</v>
      </c>
      <c r="L19" s="65">
        <v>79.849999999999994</v>
      </c>
      <c r="M19" s="54">
        <v>0.01</v>
      </c>
      <c r="N19" s="54">
        <v>0.05</v>
      </c>
      <c r="O19" s="53">
        <v>0.05</v>
      </c>
      <c r="P19" s="53">
        <v>100</v>
      </c>
      <c r="Q19" s="64">
        <v>0</v>
      </c>
      <c r="R19" s="56">
        <v>10.77</v>
      </c>
      <c r="S19" s="53">
        <v>2.96</v>
      </c>
      <c r="T19" s="53">
        <v>2.96</v>
      </c>
      <c r="U19" s="53">
        <v>0.54</v>
      </c>
      <c r="V19" s="53">
        <v>8.5000000000000006E-3</v>
      </c>
      <c r="W19" s="53">
        <v>0</v>
      </c>
      <c r="X19" s="53">
        <v>0</v>
      </c>
      <c r="Y19" s="55">
        <v>0</v>
      </c>
    </row>
    <row r="20" spans="2:25" s="52" customFormat="1" ht="26.45" customHeight="1" x14ac:dyDescent="0.25">
      <c r="B20" s="63"/>
      <c r="C20" s="62"/>
      <c r="D20" s="61">
        <v>119</v>
      </c>
      <c r="E20" s="60" t="s">
        <v>5</v>
      </c>
      <c r="F20" s="59" t="s">
        <v>5</v>
      </c>
      <c r="G20" s="58">
        <v>30</v>
      </c>
      <c r="H20" s="176" t="s">
        <v>48</v>
      </c>
      <c r="I20" s="56">
        <v>2.2799999999999998</v>
      </c>
      <c r="J20" s="53">
        <v>0.24</v>
      </c>
      <c r="K20" s="55">
        <v>14.76</v>
      </c>
      <c r="L20" s="57">
        <v>70.5</v>
      </c>
      <c r="M20" s="56">
        <v>0.03</v>
      </c>
      <c r="N20" s="54">
        <v>0.01</v>
      </c>
      <c r="O20" s="53">
        <v>0</v>
      </c>
      <c r="P20" s="53">
        <v>0</v>
      </c>
      <c r="Q20" s="55">
        <v>0</v>
      </c>
      <c r="R20" s="54">
        <v>6</v>
      </c>
      <c r="S20" s="53">
        <v>19.5</v>
      </c>
      <c r="T20" s="53">
        <v>4.2</v>
      </c>
      <c r="U20" s="53">
        <v>0.33</v>
      </c>
      <c r="V20" s="53">
        <v>27.9</v>
      </c>
      <c r="W20" s="53">
        <v>9.6000000000000002E-4</v>
      </c>
      <c r="X20" s="53">
        <v>1.8E-3</v>
      </c>
      <c r="Y20" s="55">
        <v>4.3499999999999997E-3</v>
      </c>
    </row>
    <row r="21" spans="2:25" s="52" customFormat="1" ht="26.45" customHeight="1" x14ac:dyDescent="0.25">
      <c r="B21" s="63"/>
      <c r="C21" s="62"/>
      <c r="D21" s="61">
        <v>120</v>
      </c>
      <c r="E21" s="60" t="s">
        <v>4</v>
      </c>
      <c r="F21" s="59" t="s">
        <v>4</v>
      </c>
      <c r="G21" s="58">
        <v>20</v>
      </c>
      <c r="H21" s="176" t="s">
        <v>49</v>
      </c>
      <c r="I21" s="56">
        <v>1.32</v>
      </c>
      <c r="J21" s="53">
        <v>0.24</v>
      </c>
      <c r="K21" s="55">
        <v>8.0399999999999991</v>
      </c>
      <c r="L21" s="57">
        <v>39.6</v>
      </c>
      <c r="M21" s="56">
        <v>0.03</v>
      </c>
      <c r="N21" s="53">
        <v>0.02</v>
      </c>
      <c r="O21" s="53">
        <v>0</v>
      </c>
      <c r="P21" s="53">
        <v>0</v>
      </c>
      <c r="Q21" s="55">
        <v>0</v>
      </c>
      <c r="R21" s="54">
        <v>5.8</v>
      </c>
      <c r="S21" s="53">
        <v>30</v>
      </c>
      <c r="T21" s="53">
        <v>9.4</v>
      </c>
      <c r="U21" s="53">
        <v>0.78</v>
      </c>
      <c r="V21" s="53">
        <v>47</v>
      </c>
      <c r="W21" s="53">
        <v>8.8000000000000003E-4</v>
      </c>
      <c r="X21" s="53">
        <v>1E-3</v>
      </c>
      <c r="Y21" s="53">
        <v>0</v>
      </c>
    </row>
    <row r="22" spans="2:25" s="15" customFormat="1" ht="26.45" customHeight="1" x14ac:dyDescent="0.25">
      <c r="B22" s="35"/>
      <c r="C22" s="34" t="s">
        <v>2</v>
      </c>
      <c r="D22" s="51"/>
      <c r="E22" s="33"/>
      <c r="F22" s="32" t="s">
        <v>3</v>
      </c>
      <c r="G22" s="31">
        <f>G14+G15+G16+G18+G19+G20+G21</f>
        <v>680</v>
      </c>
      <c r="H22" s="31"/>
      <c r="I22" s="49">
        <f t="shared" ref="I22:Y22" si="0">I14+I15+I16+I18+I19+I20+I21</f>
        <v>13.09</v>
      </c>
      <c r="J22" s="46">
        <f t="shared" si="0"/>
        <v>10.47</v>
      </c>
      <c r="K22" s="48">
        <f t="shared" si="0"/>
        <v>87.259999999999991</v>
      </c>
      <c r="L22" s="50">
        <f t="shared" si="0"/>
        <v>504.82000000000005</v>
      </c>
      <c r="M22" s="49">
        <f t="shared" si="0"/>
        <v>0.18</v>
      </c>
      <c r="N22" s="46">
        <f t="shared" si="0"/>
        <v>0.16</v>
      </c>
      <c r="O22" s="46">
        <f t="shared" si="0"/>
        <v>5.22</v>
      </c>
      <c r="P22" s="46">
        <f t="shared" si="0"/>
        <v>220</v>
      </c>
      <c r="Q22" s="48">
        <f t="shared" si="0"/>
        <v>9.9999999999999992E-2</v>
      </c>
      <c r="R22" s="47">
        <f t="shared" si="0"/>
        <v>43.39</v>
      </c>
      <c r="S22" s="46">
        <f t="shared" si="0"/>
        <v>189.47</v>
      </c>
      <c r="T22" s="46">
        <f t="shared" si="0"/>
        <v>57.68</v>
      </c>
      <c r="U22" s="46">
        <f t="shared" si="0"/>
        <v>3</v>
      </c>
      <c r="V22" s="46">
        <f t="shared" si="0"/>
        <v>454.43849999999998</v>
      </c>
      <c r="W22" s="46">
        <f t="shared" si="0"/>
        <v>6.3E-3</v>
      </c>
      <c r="X22" s="46">
        <f t="shared" si="0"/>
        <v>9.7000000000000003E-3</v>
      </c>
      <c r="Y22" s="46">
        <f t="shared" si="0"/>
        <v>6.4349999999999991E-2</v>
      </c>
    </row>
    <row r="23" spans="2:25" s="15" customFormat="1" ht="26.45" customHeight="1" x14ac:dyDescent="0.25">
      <c r="B23" s="35"/>
      <c r="C23" s="45" t="s">
        <v>1</v>
      </c>
      <c r="D23" s="44"/>
      <c r="E23" s="43"/>
      <c r="F23" s="42" t="s">
        <v>3</v>
      </c>
      <c r="G23" s="41">
        <f>G14+G15+G17+G18+G19+G20+G21</f>
        <v>780</v>
      </c>
      <c r="H23" s="41"/>
      <c r="I23" s="39">
        <f t="shared" ref="I23:Y23" si="1">I14+I15+I17+I18+I19+I20+I21</f>
        <v>30.110000000000003</v>
      </c>
      <c r="J23" s="36">
        <f t="shared" si="1"/>
        <v>27.609999999999996</v>
      </c>
      <c r="K23" s="38">
        <f t="shared" si="1"/>
        <v>90.72</v>
      </c>
      <c r="L23" s="40">
        <f t="shared" si="1"/>
        <v>741.73</v>
      </c>
      <c r="M23" s="39">
        <f t="shared" si="1"/>
        <v>0.23</v>
      </c>
      <c r="N23" s="36">
        <f t="shared" si="1"/>
        <v>0.29000000000000004</v>
      </c>
      <c r="O23" s="36">
        <f t="shared" si="1"/>
        <v>6.26</v>
      </c>
      <c r="P23" s="36">
        <f t="shared" si="1"/>
        <v>230</v>
      </c>
      <c r="Q23" s="38">
        <f t="shared" si="1"/>
        <v>0.14000000000000001</v>
      </c>
      <c r="R23" s="37">
        <f t="shared" si="1"/>
        <v>74.22</v>
      </c>
      <c r="S23" s="36">
        <f t="shared" si="1"/>
        <v>364.04</v>
      </c>
      <c r="T23" s="36">
        <f t="shared" si="1"/>
        <v>80.25</v>
      </c>
      <c r="U23" s="36">
        <f t="shared" si="1"/>
        <v>5.37</v>
      </c>
      <c r="V23" s="36">
        <f t="shared" si="1"/>
        <v>760.56849999999997</v>
      </c>
      <c r="W23" s="36">
        <f t="shared" si="1"/>
        <v>1.4300000000000002E-2</v>
      </c>
      <c r="X23" s="36">
        <f t="shared" si="1"/>
        <v>9.7000000000000003E-3</v>
      </c>
      <c r="Y23" s="36">
        <f t="shared" si="1"/>
        <v>6.4349999999999991E-2</v>
      </c>
    </row>
    <row r="24" spans="2:25" s="15" customFormat="1" ht="26.45" customHeight="1" x14ac:dyDescent="0.25">
      <c r="B24" s="35"/>
      <c r="C24" s="34" t="s">
        <v>2</v>
      </c>
      <c r="D24" s="33"/>
      <c r="E24" s="33"/>
      <c r="F24" s="32" t="s">
        <v>0</v>
      </c>
      <c r="G24" s="31"/>
      <c r="H24" s="31"/>
      <c r="I24" s="29"/>
      <c r="J24" s="27"/>
      <c r="K24" s="26"/>
      <c r="L24" s="30">
        <f>L22/23.5</f>
        <v>21.481702127659577</v>
      </c>
      <c r="M24" s="29"/>
      <c r="N24" s="27"/>
      <c r="O24" s="27"/>
      <c r="P24" s="27"/>
      <c r="Q24" s="26"/>
      <c r="R24" s="28"/>
      <c r="S24" s="27"/>
      <c r="T24" s="27"/>
      <c r="U24" s="27"/>
      <c r="V24" s="27"/>
      <c r="W24" s="27"/>
      <c r="X24" s="27"/>
      <c r="Y24" s="26"/>
    </row>
    <row r="25" spans="2:25" s="15" customFormat="1" ht="26.45" customHeight="1" thickBot="1" x14ac:dyDescent="0.3">
      <c r="B25" s="25"/>
      <c r="C25" s="24" t="s">
        <v>1</v>
      </c>
      <c r="D25" s="23"/>
      <c r="E25" s="23"/>
      <c r="F25" s="22" t="s">
        <v>0</v>
      </c>
      <c r="G25" s="21"/>
      <c r="H25" s="21"/>
      <c r="I25" s="19"/>
      <c r="J25" s="17"/>
      <c r="K25" s="16"/>
      <c r="L25" s="20">
        <f>L23/23.5</f>
        <v>31.562978723404257</v>
      </c>
      <c r="M25" s="19"/>
      <c r="N25" s="17"/>
      <c r="O25" s="17"/>
      <c r="P25" s="17"/>
      <c r="Q25" s="16"/>
      <c r="R25" s="18"/>
      <c r="S25" s="17"/>
      <c r="T25" s="17"/>
      <c r="U25" s="17"/>
      <c r="V25" s="17"/>
      <c r="W25" s="17"/>
      <c r="X25" s="17"/>
      <c r="Y25" s="16"/>
    </row>
    <row r="26" spans="2:25" x14ac:dyDescent="0.25">
      <c r="B26" s="14"/>
      <c r="C26" s="14"/>
      <c r="D26" s="13"/>
      <c r="E26" s="13"/>
      <c r="F26" s="9"/>
      <c r="G26" s="9"/>
      <c r="H26" s="9"/>
      <c r="I26" s="12"/>
      <c r="J26" s="11"/>
      <c r="K26" s="9"/>
      <c r="L26" s="10"/>
      <c r="M26" s="9"/>
      <c r="N26" s="9"/>
      <c r="O26" s="9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x14ac:dyDescent="0.25">
      <c r="M27" s="7"/>
    </row>
    <row r="28" spans="2:25" ht="15.75" x14ac:dyDescent="0.25">
      <c r="C28" s="6"/>
      <c r="D28" s="5"/>
      <c r="E28" s="5"/>
      <c r="F28" s="2"/>
    </row>
    <row r="29" spans="2:25" ht="15.75" x14ac:dyDescent="0.25">
      <c r="C29" s="4"/>
      <c r="D29" s="3"/>
      <c r="E29" s="3"/>
      <c r="F29" s="2"/>
    </row>
  </sheetData>
  <mergeCells count="11">
    <mergeCell ref="L4:L5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2024-01-17T07:27:33Z</dcterms:created>
  <dcterms:modified xsi:type="dcterms:W3CDTF">2024-02-04T06:50:44Z</dcterms:modified>
</cp:coreProperties>
</file>